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დანართი N1" sheetId="1" r:id="rId1"/>
  </sheets>
  <calcPr calcId="152511"/>
</workbook>
</file>

<file path=xl/calcChain.xml><?xml version="1.0" encoding="utf-8"?>
<calcChain xmlns="http://schemas.openxmlformats.org/spreadsheetml/2006/main">
  <c r="H12" i="1" l="1"/>
  <c r="H20" i="1" l="1"/>
  <c r="F22" i="1" l="1"/>
  <c r="F34" i="1"/>
  <c r="G34" i="1"/>
  <c r="G22" i="1"/>
  <c r="G35" i="1" s="1"/>
  <c r="H31" i="1"/>
  <c r="H32" i="1"/>
  <c r="H33" i="1"/>
  <c r="H30" i="1"/>
  <c r="H26" i="1"/>
  <c r="H27" i="1"/>
  <c r="H28" i="1"/>
  <c r="H29" i="1"/>
  <c r="H25" i="1"/>
  <c r="H24" i="1"/>
  <c r="H5" i="1"/>
  <c r="H6" i="1"/>
  <c r="H7" i="1"/>
  <c r="H8" i="1"/>
  <c r="H9" i="1"/>
  <c r="H10" i="1"/>
  <c r="H11" i="1"/>
  <c r="H13" i="1"/>
  <c r="H14" i="1"/>
  <c r="H15" i="1"/>
  <c r="H16" i="1"/>
  <c r="H17" i="1"/>
  <c r="H18" i="1"/>
  <c r="H19" i="1"/>
  <c r="H21" i="1"/>
  <c r="H4" i="1"/>
  <c r="H3" i="1"/>
  <c r="F35" i="1" l="1"/>
  <c r="H34" i="1"/>
  <c r="H22" i="1"/>
  <c r="H35" i="1" l="1"/>
</calcChain>
</file>

<file path=xl/sharedStrings.xml><?xml version="1.0" encoding="utf-8"?>
<sst xmlns="http://schemas.openxmlformats.org/spreadsheetml/2006/main" count="72" uniqueCount="62">
  <si>
    <t>თბილისი</t>
  </si>
  <si>
    <t>მისამართი</t>
  </si>
  <si>
    <t>დისპენსერების რა-ბა</t>
  </si>
  <si>
    <t>სათაო ოფისი</t>
  </si>
  <si>
    <t>ქ.წამებულის #3</t>
  </si>
  <si>
    <t>ავლაბარი ლომბარდი</t>
  </si>
  <si>
    <t>ვაკე</t>
  </si>
  <si>
    <t>ჭავჭავაძის #43</t>
  </si>
  <si>
    <t>ქოლექშენი</t>
  </si>
  <si>
    <t>ვირსალაძის #5</t>
  </si>
  <si>
    <t xml:space="preserve">მელიქიშვილი </t>
  </si>
  <si>
    <t>მელიქიშვილის #8/2</t>
  </si>
  <si>
    <t>ქოლ-ცენტრი</t>
  </si>
  <si>
    <t>ტრეინინგ ცენტრი</t>
  </si>
  <si>
    <t>დიდუბე</t>
  </si>
  <si>
    <t>წერეთლის # 60</t>
  </si>
  <si>
    <t>აღმაშენებელი</t>
  </si>
  <si>
    <t>ვარკეთილი</t>
  </si>
  <si>
    <t>კრწანისი</t>
  </si>
  <si>
    <t>გორგასლის # 37</t>
  </si>
  <si>
    <t>არქივი</t>
  </si>
  <si>
    <t xml:space="preserve">პეკინი </t>
  </si>
  <si>
    <t>გლდანი</t>
  </si>
  <si>
    <t>ქორთიარდი (24-სთ)</t>
  </si>
  <si>
    <t>თავისუფლების  # 4</t>
  </si>
  <si>
    <t>ფოთი</t>
  </si>
  <si>
    <t>აღმაშენებლის 17</t>
  </si>
  <si>
    <t>ქუთაისი</t>
  </si>
  <si>
    <t>გრიშაშვილის 37</t>
  </si>
  <si>
    <t>გორი</t>
  </si>
  <si>
    <t>სტალინის 29</t>
  </si>
  <si>
    <t>თელავი</t>
  </si>
  <si>
    <t>თ. ბაგრატიონის ქ. № 1</t>
  </si>
  <si>
    <t>მარნეული</t>
  </si>
  <si>
    <t>რუსთაველის ქ. № 51ა</t>
  </si>
  <si>
    <t>დედოფლისწყარო</t>
  </si>
  <si>
    <t>ჰერეთის 49</t>
  </si>
  <si>
    <t>ბარათები განყოფილება</t>
  </si>
  <si>
    <t>დაცვა</t>
  </si>
  <si>
    <t>ჭირნახურის № 35</t>
  </si>
  <si>
    <t>ზუგდიდი</t>
  </si>
  <si>
    <t>ბათუმი 2</t>
  </si>
  <si>
    <t xml:space="preserve">შენიშვნა </t>
  </si>
  <si>
    <r>
      <t>პეკინის # 24</t>
    </r>
    <r>
      <rPr>
        <vertAlign val="superscript"/>
        <sz val="11"/>
        <color theme="1" tint="4.9989318521683403E-2"/>
        <rFont val="Calibri"/>
        <family val="2"/>
        <scheme val="minor"/>
      </rPr>
      <t>ა</t>
    </r>
  </si>
  <si>
    <t xml:space="preserve">რეგიონები </t>
  </si>
  <si>
    <t>#</t>
  </si>
  <si>
    <t>ბათუმი 3</t>
  </si>
  <si>
    <t>კიკალიშვილი №1</t>
  </si>
  <si>
    <t>ბალონების რაოდენობა თვეში (19 ლიტრიანი)</t>
  </si>
  <si>
    <t>ერთჯერადი ჭიქების რა-ბა (180 გრამი)</t>
  </si>
  <si>
    <t>სულ:</t>
  </si>
  <si>
    <t>რუსთაველის 10</t>
  </si>
  <si>
    <t>ჭავჭავაძის და ლუკა ასათიანი კვეთა</t>
  </si>
  <si>
    <t>ბათუმი 1</t>
  </si>
  <si>
    <t xml:space="preserve">მწვანეს ქუჩა N1 </t>
  </si>
  <si>
    <t>17 შინდისელი გმირის N 20</t>
  </si>
  <si>
    <t>სასტუმრო ბილთიმორი</t>
  </si>
  <si>
    <t>რუსთაველის გამზ. N 29</t>
  </si>
  <si>
    <t>ღუდუშაურის ს/დესკი</t>
  </si>
  <si>
    <t>ლუბლიანას ქ. № 18/20</t>
  </si>
  <si>
    <t>აღმაშენებლის # 148</t>
  </si>
  <si>
    <t>ხიზანიშვილის #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</si>
</sst>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vertAlign val="superscript"/>
      <sz val="11"/>
      <color theme="1" tint="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vertical="center" wrapText="1"/>
    </xf>
    <xf numFmtId="0" fontId="0" fillId="2" borderId="16" xfId="0" applyFont="1" applyFill="1" applyBorder="1" applyAlignment="1">
      <alignment vertical="center" wrapText="1"/>
    </xf>
    <xf numFmtId="0" fontId="0" fillId="2" borderId="17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3" fillId="2" borderId="27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vertical="center"/>
    </xf>
    <xf numFmtId="0" fontId="3" fillId="2" borderId="29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G41" sqref="G41"/>
    </sheetView>
  </sheetViews>
  <sheetFormatPr defaultRowHeight="15" x14ac:dyDescent="0.25"/>
  <cols>
    <col min="1" max="1" width="9.140625" style="6"/>
    <col min="2" max="2" width="2.140625" style="6" customWidth="1"/>
    <col min="3" max="3" width="5.140625" style="6" customWidth="1"/>
    <col min="4" max="4" width="24.85546875" style="6" bestFit="1" customWidth="1"/>
    <col min="5" max="5" width="36.42578125" style="6" bestFit="1" customWidth="1"/>
    <col min="6" max="6" width="17.42578125" style="50" customWidth="1"/>
    <col min="7" max="7" width="27.5703125" style="50" customWidth="1"/>
    <col min="8" max="8" width="21.7109375" style="50" customWidth="1"/>
    <col min="9" max="9" width="32.42578125" style="7" customWidth="1"/>
    <col min="10" max="16384" width="9.140625" style="6"/>
  </cols>
  <sheetData>
    <row r="1" spans="3:14" s="3" customFormat="1" ht="15.75" thickBot="1" x14ac:dyDescent="0.3">
      <c r="F1" s="47"/>
      <c r="G1" s="47"/>
      <c r="H1" s="47"/>
      <c r="I1" s="4"/>
    </row>
    <row r="2" spans="3:14" s="3" customFormat="1" ht="45.75" thickBot="1" x14ac:dyDescent="0.3">
      <c r="C2" s="20" t="s">
        <v>45</v>
      </c>
      <c r="D2" s="19" t="s">
        <v>0</v>
      </c>
      <c r="E2" s="21" t="s">
        <v>1</v>
      </c>
      <c r="F2" s="19" t="s">
        <v>2</v>
      </c>
      <c r="G2" s="21" t="s">
        <v>48</v>
      </c>
      <c r="H2" s="22" t="s">
        <v>49</v>
      </c>
      <c r="I2" s="22" t="s">
        <v>42</v>
      </c>
    </row>
    <row r="3" spans="3:14" s="3" customFormat="1" ht="15.75" thickBot="1" x14ac:dyDescent="0.3">
      <c r="C3" s="23">
        <v>1</v>
      </c>
      <c r="D3" s="27" t="s">
        <v>3</v>
      </c>
      <c r="E3" s="30" t="s">
        <v>4</v>
      </c>
      <c r="F3" s="33">
        <v>7</v>
      </c>
      <c r="G3" s="36">
        <v>90</v>
      </c>
      <c r="H3" s="39">
        <f>G3*200</f>
        <v>18000</v>
      </c>
      <c r="I3" s="42"/>
    </row>
    <row r="4" spans="3:14" s="3" customFormat="1" x14ac:dyDescent="0.25">
      <c r="C4" s="24">
        <v>2</v>
      </c>
      <c r="D4" s="28" t="s">
        <v>5</v>
      </c>
      <c r="E4" s="30" t="s">
        <v>4</v>
      </c>
      <c r="F4" s="34">
        <v>1</v>
      </c>
      <c r="G4" s="37">
        <v>10</v>
      </c>
      <c r="H4" s="40">
        <f>G4*200</f>
        <v>2000</v>
      </c>
      <c r="I4" s="43"/>
      <c r="J4" s="5"/>
      <c r="K4" s="5"/>
      <c r="L4" s="5"/>
      <c r="M4" s="5"/>
      <c r="N4" s="5"/>
    </row>
    <row r="5" spans="3:14" s="3" customFormat="1" x14ac:dyDescent="0.25">
      <c r="C5" s="24">
        <v>3</v>
      </c>
      <c r="D5" s="28" t="s">
        <v>6</v>
      </c>
      <c r="E5" s="31" t="s">
        <v>7</v>
      </c>
      <c r="F5" s="34">
        <v>2</v>
      </c>
      <c r="G5" s="37">
        <v>15</v>
      </c>
      <c r="H5" s="40">
        <f t="shared" ref="H5:H21" si="0">G5*200</f>
        <v>3000</v>
      </c>
      <c r="I5" s="43"/>
    </row>
    <row r="6" spans="3:14" s="3" customFormat="1" x14ac:dyDescent="0.25">
      <c r="C6" s="24">
        <v>4</v>
      </c>
      <c r="D6" s="28" t="s">
        <v>8</v>
      </c>
      <c r="E6" s="31" t="s">
        <v>9</v>
      </c>
      <c r="F6" s="34">
        <v>1</v>
      </c>
      <c r="G6" s="37">
        <v>5</v>
      </c>
      <c r="H6" s="40">
        <f t="shared" si="0"/>
        <v>1000</v>
      </c>
      <c r="I6" s="43"/>
    </row>
    <row r="7" spans="3:14" s="3" customFormat="1" x14ac:dyDescent="0.25">
      <c r="C7" s="24">
        <v>5</v>
      </c>
      <c r="D7" s="28" t="s">
        <v>10</v>
      </c>
      <c r="E7" s="31" t="s">
        <v>11</v>
      </c>
      <c r="F7" s="34">
        <v>1</v>
      </c>
      <c r="G7" s="37">
        <v>5</v>
      </c>
      <c r="H7" s="40">
        <f t="shared" si="0"/>
        <v>1000</v>
      </c>
      <c r="I7" s="43"/>
    </row>
    <row r="8" spans="3:14" s="3" customFormat="1" x14ac:dyDescent="0.25">
      <c r="C8" s="24">
        <v>6</v>
      </c>
      <c r="D8" s="28" t="s">
        <v>12</v>
      </c>
      <c r="E8" s="31" t="s">
        <v>9</v>
      </c>
      <c r="F8" s="34">
        <v>1</v>
      </c>
      <c r="G8" s="37">
        <v>5</v>
      </c>
      <c r="H8" s="40">
        <f t="shared" si="0"/>
        <v>1000</v>
      </c>
      <c r="I8" s="43"/>
    </row>
    <row r="9" spans="3:14" s="3" customFormat="1" x14ac:dyDescent="0.25">
      <c r="C9" s="24">
        <v>7</v>
      </c>
      <c r="D9" s="28" t="s">
        <v>37</v>
      </c>
      <c r="E9" s="31" t="s">
        <v>9</v>
      </c>
      <c r="F9" s="34">
        <v>1</v>
      </c>
      <c r="G9" s="37">
        <v>5</v>
      </c>
      <c r="H9" s="40">
        <f t="shared" si="0"/>
        <v>1000</v>
      </c>
      <c r="I9" s="43"/>
    </row>
    <row r="10" spans="3:14" s="3" customFormat="1" x14ac:dyDescent="0.25">
      <c r="C10" s="24">
        <v>8</v>
      </c>
      <c r="D10" s="28" t="s">
        <v>13</v>
      </c>
      <c r="E10" s="31" t="s">
        <v>9</v>
      </c>
      <c r="F10" s="34">
        <v>1</v>
      </c>
      <c r="G10" s="37">
        <v>5</v>
      </c>
      <c r="H10" s="40">
        <f t="shared" si="0"/>
        <v>1000</v>
      </c>
      <c r="I10" s="43"/>
    </row>
    <row r="11" spans="3:14" s="3" customFormat="1" x14ac:dyDescent="0.25">
      <c r="C11" s="24">
        <v>9</v>
      </c>
      <c r="D11" s="28" t="s">
        <v>14</v>
      </c>
      <c r="E11" s="31" t="s">
        <v>15</v>
      </c>
      <c r="F11" s="34">
        <v>1</v>
      </c>
      <c r="G11" s="37">
        <v>10</v>
      </c>
      <c r="H11" s="40">
        <f t="shared" si="0"/>
        <v>2000</v>
      </c>
      <c r="I11" s="43"/>
    </row>
    <row r="12" spans="3:14" s="3" customFormat="1" x14ac:dyDescent="0.25">
      <c r="C12" s="24">
        <v>10</v>
      </c>
      <c r="D12" s="28" t="s">
        <v>58</v>
      </c>
      <c r="E12" s="31" t="s">
        <v>59</v>
      </c>
      <c r="F12" s="34">
        <v>1</v>
      </c>
      <c r="G12" s="37">
        <v>5</v>
      </c>
      <c r="H12" s="40">
        <f t="shared" si="0"/>
        <v>1000</v>
      </c>
      <c r="I12" s="43"/>
    </row>
    <row r="13" spans="3:14" s="3" customFormat="1" x14ac:dyDescent="0.25">
      <c r="C13" s="24">
        <v>11</v>
      </c>
      <c r="D13" s="28" t="s">
        <v>16</v>
      </c>
      <c r="E13" s="31" t="s">
        <v>60</v>
      </c>
      <c r="F13" s="34">
        <v>1</v>
      </c>
      <c r="G13" s="37">
        <v>8</v>
      </c>
      <c r="H13" s="40">
        <f t="shared" si="0"/>
        <v>1600</v>
      </c>
      <c r="I13" s="43"/>
    </row>
    <row r="14" spans="3:14" s="3" customFormat="1" x14ac:dyDescent="0.25">
      <c r="C14" s="24">
        <v>12</v>
      </c>
      <c r="D14" s="28" t="s">
        <v>17</v>
      </c>
      <c r="E14" s="31" t="s">
        <v>55</v>
      </c>
      <c r="F14" s="34">
        <v>1</v>
      </c>
      <c r="G14" s="37">
        <v>10</v>
      </c>
      <c r="H14" s="40">
        <f t="shared" si="0"/>
        <v>2000</v>
      </c>
      <c r="I14" s="43"/>
    </row>
    <row r="15" spans="3:14" s="3" customFormat="1" x14ac:dyDescent="0.25">
      <c r="C15" s="24">
        <v>13</v>
      </c>
      <c r="D15" s="28" t="s">
        <v>18</v>
      </c>
      <c r="E15" s="31" t="s">
        <v>19</v>
      </c>
      <c r="F15" s="34">
        <v>1</v>
      </c>
      <c r="G15" s="37">
        <v>8</v>
      </c>
      <c r="H15" s="40">
        <f t="shared" si="0"/>
        <v>1600</v>
      </c>
      <c r="I15" s="43"/>
    </row>
    <row r="16" spans="3:14" s="3" customFormat="1" x14ac:dyDescent="0.25">
      <c r="C16" s="24">
        <v>14</v>
      </c>
      <c r="D16" s="28" t="s">
        <v>20</v>
      </c>
      <c r="E16" s="31" t="s">
        <v>39</v>
      </c>
      <c r="F16" s="34">
        <v>3</v>
      </c>
      <c r="G16" s="37">
        <v>10</v>
      </c>
      <c r="H16" s="40">
        <f t="shared" si="0"/>
        <v>2000</v>
      </c>
      <c r="I16" s="43"/>
    </row>
    <row r="17" spans="1:10" s="3" customFormat="1" ht="17.25" x14ac:dyDescent="0.25">
      <c r="C17" s="24">
        <v>15</v>
      </c>
      <c r="D17" s="28" t="s">
        <v>21</v>
      </c>
      <c r="E17" s="31" t="s">
        <v>43</v>
      </c>
      <c r="F17" s="34">
        <v>1</v>
      </c>
      <c r="G17" s="37">
        <v>8</v>
      </c>
      <c r="H17" s="40">
        <f t="shared" si="0"/>
        <v>1600</v>
      </c>
      <c r="I17" s="43"/>
    </row>
    <row r="18" spans="1:10" s="3" customFormat="1" x14ac:dyDescent="0.25">
      <c r="C18" s="24">
        <v>16</v>
      </c>
      <c r="D18" s="28" t="s">
        <v>38</v>
      </c>
      <c r="E18" s="31" t="s">
        <v>9</v>
      </c>
      <c r="F18" s="34">
        <v>1</v>
      </c>
      <c r="G18" s="37">
        <v>5</v>
      </c>
      <c r="H18" s="40">
        <f t="shared" si="0"/>
        <v>1000</v>
      </c>
      <c r="I18" s="43"/>
      <c r="J18" s="5"/>
    </row>
    <row r="19" spans="1:10" s="3" customFormat="1" x14ac:dyDescent="0.25">
      <c r="C19" s="24">
        <v>17</v>
      </c>
      <c r="D19" s="28" t="s">
        <v>22</v>
      </c>
      <c r="E19" s="31" t="s">
        <v>61</v>
      </c>
      <c r="F19" s="34">
        <v>1</v>
      </c>
      <c r="G19" s="37">
        <v>8</v>
      </c>
      <c r="H19" s="40">
        <f t="shared" si="0"/>
        <v>1600</v>
      </c>
      <c r="I19" s="43"/>
    </row>
    <row r="20" spans="1:10" s="3" customFormat="1" x14ac:dyDescent="0.25">
      <c r="C20" s="24">
        <v>18</v>
      </c>
      <c r="D20" s="67" t="s">
        <v>56</v>
      </c>
      <c r="E20" s="68" t="s">
        <v>57</v>
      </c>
      <c r="F20" s="69">
        <v>1</v>
      </c>
      <c r="G20" s="70">
        <v>5</v>
      </c>
      <c r="H20" s="71">
        <f t="shared" si="0"/>
        <v>1000</v>
      </c>
      <c r="I20" s="72"/>
    </row>
    <row r="21" spans="1:10" s="3" customFormat="1" ht="15.75" thickBot="1" x14ac:dyDescent="0.3">
      <c r="C21" s="24">
        <v>19</v>
      </c>
      <c r="D21" s="29" t="s">
        <v>23</v>
      </c>
      <c r="E21" s="32" t="s">
        <v>24</v>
      </c>
      <c r="F21" s="35">
        <v>1</v>
      </c>
      <c r="G21" s="38">
        <v>15</v>
      </c>
      <c r="H21" s="41">
        <f t="shared" si="0"/>
        <v>3000</v>
      </c>
      <c r="I21" s="44"/>
    </row>
    <row r="22" spans="1:10" s="3" customFormat="1" ht="15.75" thickBot="1" x14ac:dyDescent="0.3">
      <c r="C22" s="52"/>
      <c r="D22" s="14"/>
      <c r="E22" s="15"/>
      <c r="F22" s="16">
        <f>SUM(F3:F21)</f>
        <v>28</v>
      </c>
      <c r="G22" s="60">
        <f>SUM(G3:G21)</f>
        <v>232</v>
      </c>
      <c r="H22" s="58">
        <f>SUM(H3:H21)</f>
        <v>46400</v>
      </c>
      <c r="I22" s="53"/>
    </row>
    <row r="23" spans="1:10" s="3" customFormat="1" ht="45.75" thickBot="1" x14ac:dyDescent="0.3">
      <c r="B23" s="13"/>
      <c r="C23" s="20"/>
      <c r="D23" s="60" t="s">
        <v>44</v>
      </c>
      <c r="E23" s="19" t="s">
        <v>1</v>
      </c>
      <c r="F23" s="19" t="s">
        <v>2</v>
      </c>
      <c r="G23" s="21" t="s">
        <v>48</v>
      </c>
      <c r="H23" s="22" t="s">
        <v>49</v>
      </c>
      <c r="I23" s="22" t="s">
        <v>42</v>
      </c>
    </row>
    <row r="24" spans="1:10" s="3" customFormat="1" x14ac:dyDescent="0.25">
      <c r="C24" s="23">
        <v>1</v>
      </c>
      <c r="D24" s="27" t="s">
        <v>53</v>
      </c>
      <c r="E24" s="25" t="s">
        <v>52</v>
      </c>
      <c r="F24" s="8">
        <v>2</v>
      </c>
      <c r="G24" s="8">
        <v>15</v>
      </c>
      <c r="H24" s="9">
        <f>G24*200</f>
        <v>3000</v>
      </c>
      <c r="I24" s="10"/>
    </row>
    <row r="25" spans="1:10" s="3" customFormat="1" x14ac:dyDescent="0.25">
      <c r="C25" s="24">
        <v>2</v>
      </c>
      <c r="D25" s="28" t="s">
        <v>25</v>
      </c>
      <c r="E25" s="26" t="s">
        <v>26</v>
      </c>
      <c r="F25" s="1">
        <v>1</v>
      </c>
      <c r="G25" s="1">
        <v>10</v>
      </c>
      <c r="H25" s="2">
        <f>G25*200</f>
        <v>2000</v>
      </c>
      <c r="I25" s="11"/>
    </row>
    <row r="26" spans="1:10" s="3" customFormat="1" x14ac:dyDescent="0.25">
      <c r="C26" s="24">
        <v>3</v>
      </c>
      <c r="D26" s="28" t="s">
        <v>27</v>
      </c>
      <c r="E26" s="26" t="s">
        <v>28</v>
      </c>
      <c r="F26" s="1">
        <v>1</v>
      </c>
      <c r="G26" s="1">
        <v>10</v>
      </c>
      <c r="H26" s="2">
        <f t="shared" ref="H26:H29" si="1">G26*200</f>
        <v>2000</v>
      </c>
      <c r="I26" s="11"/>
    </row>
    <row r="27" spans="1:10" s="3" customFormat="1" x14ac:dyDescent="0.25">
      <c r="C27" s="24">
        <v>4</v>
      </c>
      <c r="D27" s="28" t="s">
        <v>29</v>
      </c>
      <c r="E27" s="26" t="s">
        <v>30</v>
      </c>
      <c r="F27" s="1">
        <v>1</v>
      </c>
      <c r="G27" s="1">
        <v>5</v>
      </c>
      <c r="H27" s="2">
        <f t="shared" si="1"/>
        <v>1000</v>
      </c>
      <c r="I27" s="11"/>
    </row>
    <row r="28" spans="1:10" s="3" customFormat="1" x14ac:dyDescent="0.25">
      <c r="C28" s="24">
        <v>5</v>
      </c>
      <c r="D28" s="28" t="s">
        <v>31</v>
      </c>
      <c r="E28" s="26" t="s">
        <v>32</v>
      </c>
      <c r="F28" s="1">
        <v>1</v>
      </c>
      <c r="G28" s="1">
        <v>10</v>
      </c>
      <c r="H28" s="2">
        <f t="shared" si="1"/>
        <v>2000</v>
      </c>
      <c r="I28" s="11"/>
    </row>
    <row r="29" spans="1:10" s="3" customFormat="1" x14ac:dyDescent="0.25">
      <c r="C29" s="24">
        <v>6</v>
      </c>
      <c r="D29" s="28" t="s">
        <v>33</v>
      </c>
      <c r="E29" s="26" t="s">
        <v>34</v>
      </c>
      <c r="F29" s="1">
        <v>1</v>
      </c>
      <c r="G29" s="1">
        <v>12</v>
      </c>
      <c r="H29" s="2">
        <f t="shared" si="1"/>
        <v>2400</v>
      </c>
      <c r="I29" s="11"/>
    </row>
    <row r="30" spans="1:10" s="3" customFormat="1" x14ac:dyDescent="0.25">
      <c r="C30" s="24">
        <v>7</v>
      </c>
      <c r="D30" s="28" t="s">
        <v>35</v>
      </c>
      <c r="E30" s="66" t="s">
        <v>36</v>
      </c>
      <c r="F30" s="1">
        <v>1</v>
      </c>
      <c r="G30" s="1">
        <v>6</v>
      </c>
      <c r="H30" s="2">
        <f>G30*200</f>
        <v>1200</v>
      </c>
      <c r="I30" s="11"/>
    </row>
    <row r="31" spans="1:10" x14ac:dyDescent="0.25">
      <c r="A31" s="46"/>
      <c r="B31" s="46"/>
      <c r="C31" s="24">
        <v>8</v>
      </c>
      <c r="D31" s="28" t="s">
        <v>41</v>
      </c>
      <c r="E31" s="65" t="s">
        <v>51</v>
      </c>
      <c r="F31" s="48">
        <v>1</v>
      </c>
      <c r="G31" s="48">
        <v>10</v>
      </c>
      <c r="H31" s="2">
        <f t="shared" ref="H31:H33" si="2">G31*200</f>
        <v>2000</v>
      </c>
      <c r="I31" s="17"/>
    </row>
    <row r="32" spans="1:10" x14ac:dyDescent="0.25">
      <c r="A32" s="46"/>
      <c r="B32" s="46"/>
      <c r="C32" s="24">
        <v>9</v>
      </c>
      <c r="D32" s="28" t="s">
        <v>46</v>
      </c>
      <c r="E32" s="45" t="s">
        <v>54</v>
      </c>
      <c r="F32" s="48">
        <v>1</v>
      </c>
      <c r="G32" s="48">
        <v>5</v>
      </c>
      <c r="H32" s="2">
        <f t="shared" si="2"/>
        <v>1000</v>
      </c>
      <c r="I32" s="17"/>
    </row>
    <row r="33" spans="1:9" ht="15.75" thickBot="1" x14ac:dyDescent="0.3">
      <c r="A33" s="46"/>
      <c r="B33" s="46"/>
      <c r="C33" s="24">
        <v>10</v>
      </c>
      <c r="D33" s="29" t="s">
        <v>40</v>
      </c>
      <c r="E33" s="51" t="s">
        <v>47</v>
      </c>
      <c r="F33" s="49">
        <v>1</v>
      </c>
      <c r="G33" s="49">
        <v>10</v>
      </c>
      <c r="H33" s="12">
        <f t="shared" si="2"/>
        <v>2000</v>
      </c>
      <c r="I33" s="18"/>
    </row>
    <row r="34" spans="1:9" ht="15.75" thickBot="1" x14ac:dyDescent="0.3">
      <c r="A34" s="46"/>
      <c r="B34" s="46"/>
      <c r="C34" s="54"/>
      <c r="D34" s="55"/>
      <c r="E34" s="55"/>
      <c r="F34" s="56">
        <f>SUM(F24:F33)</f>
        <v>11</v>
      </c>
      <c r="G34" s="59">
        <f>SUM(G24:G33)</f>
        <v>93</v>
      </c>
      <c r="H34" s="58">
        <f>SUM(H24:H33)</f>
        <v>18600</v>
      </c>
      <c r="I34" s="57"/>
    </row>
    <row r="35" spans="1:9" ht="15.75" thickBot="1" x14ac:dyDescent="0.3">
      <c r="A35" s="46"/>
      <c r="B35" s="46"/>
      <c r="C35" s="61"/>
      <c r="D35" s="62" t="s">
        <v>50</v>
      </c>
      <c r="E35" s="62"/>
      <c r="F35" s="63">
        <f>F22+F34</f>
        <v>39</v>
      </c>
      <c r="G35" s="63">
        <f>G22+G34</f>
        <v>325</v>
      </c>
      <c r="H35" s="63">
        <f>H22+H34</f>
        <v>65000</v>
      </c>
      <c r="I35" s="64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2018-09-10T10:39:23Z</dcterms:modified>
</cp:coreProperties>
</file>